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215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'Tabelle1'!$A$1:$I$34</definedName>
  </definedNames>
  <calcPr fullCalcOnLoad="1"/>
</workbook>
</file>

<file path=xl/sharedStrings.xml><?xml version="1.0" encoding="utf-8"?>
<sst xmlns="http://schemas.openxmlformats.org/spreadsheetml/2006/main" count="36" uniqueCount="36">
  <si>
    <t>Büchenbach</t>
  </si>
  <si>
    <t>Greding</t>
  </si>
  <si>
    <t>Georgensgmünd</t>
  </si>
  <si>
    <t>Hilpoltstein</t>
  </si>
  <si>
    <t>Wendelstein</t>
  </si>
  <si>
    <t>Sonstiges/ Ausblick:</t>
  </si>
  <si>
    <t>gesamt LKR Roth:</t>
  </si>
  <si>
    <t>Schwanstetten</t>
  </si>
  <si>
    <t>Rohr</t>
  </si>
  <si>
    <t>Dezentrale 
Asylunterkünfte</t>
  </si>
  <si>
    <t>Spalt</t>
  </si>
  <si>
    <t>Heideck</t>
  </si>
  <si>
    <t>Allersberg</t>
  </si>
  <si>
    <t>Thalmässing</t>
  </si>
  <si>
    <t>SG 31-Höf</t>
  </si>
  <si>
    <t>Kammerstein</t>
  </si>
  <si>
    <t>Abenberg</t>
  </si>
  <si>
    <t>Rednitzhembach</t>
  </si>
  <si>
    <t>Röttenbach</t>
  </si>
  <si>
    <t>Höfling</t>
  </si>
  <si>
    <t>Asylbewerber im Landkreis Roth</t>
  </si>
  <si>
    <t>Landkreisunterkunft</t>
  </si>
  <si>
    <t>Roth dezentral</t>
  </si>
  <si>
    <t xml:space="preserve">Roth Gemeinschaftsunterkunft </t>
  </si>
  <si>
    <t>Aufnahmeeinrichtung Kaserne</t>
  </si>
  <si>
    <t>Asyl- 
bewerber dezentral</t>
  </si>
  <si>
    <t>davon auszugs- berechtigt</t>
  </si>
  <si>
    <t>Einwohner je Gemeinde</t>
  </si>
  <si>
    <t>Aufnahme- verantwortung (Soll)</t>
  </si>
  <si>
    <t>Vergleich  Soll - Haben</t>
  </si>
  <si>
    <t>gesamt:</t>
  </si>
  <si>
    <t>Roth, den 22.01.2015</t>
  </si>
  <si>
    <t>Verlegung bisher: 922 Personen.</t>
  </si>
  <si>
    <t>Sachstandsbericht KW 3</t>
  </si>
  <si>
    <t>Zuweisung von 5 unbegleiteten minderjährigen Flüchtlingen nach Hilpoltstein. Kontingent Stadt Schwabach.</t>
  </si>
  <si>
    <t>Zuweisung von 9 unbegleiteten minderjährigen Flüchtlingen nach Schwanstetten. Kontingent Landkreis Roth.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</si>
</sst>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_ ;[Red]\-#,##0\ 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 wrapText="1"/>
    </xf>
    <xf numFmtId="0" fontId="22" fillId="33" borderId="10" xfId="0" applyFont="1" applyFill="1" applyBorder="1" applyAlignment="1">
      <alignment wrapText="1"/>
    </xf>
    <xf numFmtId="0" fontId="22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3" fontId="22" fillId="33" borderId="10" xfId="0" applyNumberFormat="1" applyFont="1" applyFill="1" applyBorder="1" applyAlignment="1">
      <alignment horizontal="center"/>
    </xf>
    <xf numFmtId="168" fontId="22" fillId="33" borderId="10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left" wrapText="1"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2" fillId="34" borderId="10" xfId="0" applyFont="1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="90" zoomScaleNormal="90" zoomScalePageLayoutView="0" workbookViewId="0" topLeftCell="A1">
      <selection activeCell="A1" sqref="A1:I34"/>
    </sheetView>
  </sheetViews>
  <sheetFormatPr defaultColWidth="11.421875" defaultRowHeight="12.75"/>
  <cols>
    <col min="1" max="1" width="29.57421875" style="5" customWidth="1"/>
    <col min="2" max="2" width="12.140625" style="5" customWidth="1"/>
    <col min="3" max="4" width="12.7109375" style="5" customWidth="1"/>
    <col min="5" max="5" width="12.57421875" style="5" customWidth="1"/>
    <col min="6" max="6" width="11.421875" style="5" customWidth="1"/>
    <col min="7" max="7" width="50.7109375" style="1" customWidth="1"/>
    <col min="8" max="8" width="10.421875" style="5" hidden="1" customWidth="1"/>
    <col min="9" max="9" width="11.421875" style="5" hidden="1" customWidth="1"/>
    <col min="10" max="16384" width="11.421875" style="5" customWidth="1"/>
  </cols>
  <sheetData>
    <row r="1" ht="15.75">
      <c r="A1" s="5" t="s">
        <v>14</v>
      </c>
    </row>
    <row r="2" spans="1:7" ht="15.75">
      <c r="A2" s="5" t="s">
        <v>20</v>
      </c>
      <c r="G2" s="3"/>
    </row>
    <row r="3" spans="1:7" ht="15.75">
      <c r="A3" s="5" t="s">
        <v>33</v>
      </c>
      <c r="G3" s="3"/>
    </row>
    <row r="4" ht="15.75">
      <c r="G4" s="3"/>
    </row>
    <row r="5" spans="1:7" ht="45.75" customHeight="1">
      <c r="A5" s="7" t="s">
        <v>9</v>
      </c>
      <c r="B5" s="7" t="s">
        <v>25</v>
      </c>
      <c r="C5" s="7" t="s">
        <v>26</v>
      </c>
      <c r="D5" s="8" t="s">
        <v>27</v>
      </c>
      <c r="E5" s="8" t="s">
        <v>28</v>
      </c>
      <c r="F5" s="8" t="s">
        <v>29</v>
      </c>
      <c r="G5" s="2"/>
    </row>
    <row r="6" spans="1:9" ht="29.25" customHeight="1">
      <c r="A6" s="7" t="s">
        <v>16</v>
      </c>
      <c r="B6" s="10">
        <v>24</v>
      </c>
      <c r="C6" s="10"/>
      <c r="D6" s="11">
        <v>5427</v>
      </c>
      <c r="E6" s="11">
        <f>D6*$B$23/$D$23</f>
        <v>19.76239446557611</v>
      </c>
      <c r="F6" s="12">
        <f>B6-E6</f>
        <v>4.2376055344238885</v>
      </c>
      <c r="G6" s="13"/>
      <c r="H6" s="13"/>
      <c r="I6" s="13"/>
    </row>
    <row r="7" spans="1:7" ht="18" customHeight="1">
      <c r="A7" s="7" t="s">
        <v>12</v>
      </c>
      <c r="B7" s="10">
        <v>24</v>
      </c>
      <c r="C7" s="10"/>
      <c r="D7" s="11">
        <v>7964</v>
      </c>
      <c r="E7" s="11">
        <f aca="true" t="shared" si="0" ref="E7:E21">D7*$B$23/$D$23</f>
        <v>29.0008677950706</v>
      </c>
      <c r="F7" s="12">
        <f aca="true" t="shared" si="1" ref="F7:F21">B7-E7</f>
        <v>-5.000867795070601</v>
      </c>
      <c r="G7" s="21"/>
    </row>
    <row r="8" spans="1:7" ht="18" customHeight="1">
      <c r="A8" s="14" t="s">
        <v>0</v>
      </c>
      <c r="B8" s="10">
        <v>7</v>
      </c>
      <c r="C8" s="10">
        <v>1</v>
      </c>
      <c r="D8" s="11">
        <v>5251</v>
      </c>
      <c r="E8" s="11">
        <f t="shared" si="0"/>
        <v>19.121491309883943</v>
      </c>
      <c r="F8" s="12">
        <f t="shared" si="1"/>
        <v>-12.121491309883943</v>
      </c>
      <c r="G8" s="21"/>
    </row>
    <row r="9" spans="1:7" ht="28.5" customHeight="1">
      <c r="A9" s="14" t="s">
        <v>2</v>
      </c>
      <c r="B9" s="10">
        <v>40</v>
      </c>
      <c r="C9" s="10"/>
      <c r="D9" s="11">
        <v>6643</v>
      </c>
      <c r="E9" s="11">
        <f t="shared" si="0"/>
        <v>24.190452632176545</v>
      </c>
      <c r="F9" s="12">
        <f t="shared" si="1"/>
        <v>15.809547367823455</v>
      </c>
      <c r="G9" s="21"/>
    </row>
    <row r="10" spans="1:7" ht="18.75" customHeight="1">
      <c r="A10" s="14" t="s">
        <v>1</v>
      </c>
      <c r="B10" s="10">
        <v>33</v>
      </c>
      <c r="C10" s="10"/>
      <c r="D10" s="11">
        <v>6949</v>
      </c>
      <c r="E10" s="11">
        <f t="shared" si="0"/>
        <v>25.304750164232246</v>
      </c>
      <c r="F10" s="12">
        <f t="shared" si="1"/>
        <v>7.695249835767754</v>
      </c>
      <c r="G10" s="21"/>
    </row>
    <row r="11" spans="1:7" ht="17.25" customHeight="1">
      <c r="A11" s="14" t="s">
        <v>11</v>
      </c>
      <c r="B11" s="10">
        <v>25</v>
      </c>
      <c r="C11" s="10">
        <v>6</v>
      </c>
      <c r="D11" s="11">
        <v>4610</v>
      </c>
      <c r="E11" s="11">
        <f t="shared" si="0"/>
        <v>16.787292884891446</v>
      </c>
      <c r="F11" s="12">
        <f t="shared" si="1"/>
        <v>8.212707115108554</v>
      </c>
      <c r="G11" s="21"/>
    </row>
    <row r="12" spans="1:7" ht="45.75" customHeight="1">
      <c r="A12" s="14" t="s">
        <v>3</v>
      </c>
      <c r="B12" s="10">
        <v>61</v>
      </c>
      <c r="C12" s="10">
        <v>4</v>
      </c>
      <c r="D12" s="11">
        <v>13152</v>
      </c>
      <c r="E12" s="11">
        <f t="shared" si="0"/>
        <v>47.89294490717837</v>
      </c>
      <c r="F12" s="12">
        <f t="shared" si="1"/>
        <v>13.107055092821632</v>
      </c>
      <c r="G12" s="21" t="s">
        <v>34</v>
      </c>
    </row>
    <row r="13" spans="1:7" ht="14.25" customHeight="1">
      <c r="A13" s="14" t="s">
        <v>15</v>
      </c>
      <c r="B13" s="10">
        <v>7</v>
      </c>
      <c r="C13" s="10"/>
      <c r="D13" s="11">
        <v>2772</v>
      </c>
      <c r="E13" s="11">
        <f t="shared" si="0"/>
        <v>10.094224702151646</v>
      </c>
      <c r="F13" s="12">
        <f t="shared" si="1"/>
        <v>-3.094224702151646</v>
      </c>
      <c r="G13" s="21"/>
    </row>
    <row r="14" spans="1:7" ht="17.25" customHeight="1">
      <c r="A14" s="14" t="s">
        <v>17</v>
      </c>
      <c r="B14" s="10">
        <v>13</v>
      </c>
      <c r="C14" s="10">
        <v>2</v>
      </c>
      <c r="D14" s="11">
        <v>6794</v>
      </c>
      <c r="E14" s="11">
        <f t="shared" si="0"/>
        <v>24.740318407798803</v>
      </c>
      <c r="F14" s="12">
        <f t="shared" si="1"/>
        <v>-11.740318407798803</v>
      </c>
      <c r="G14" s="21"/>
    </row>
    <row r="15" spans="1:9" ht="14.25" customHeight="1">
      <c r="A15" s="14" t="s">
        <v>8</v>
      </c>
      <c r="B15" s="10">
        <v>22</v>
      </c>
      <c r="C15" s="10"/>
      <c r="D15" s="11">
        <v>3596</v>
      </c>
      <c r="E15" s="11">
        <f t="shared" si="0"/>
        <v>13.094816749255886</v>
      </c>
      <c r="F15" s="12">
        <f t="shared" si="1"/>
        <v>8.905183250744114</v>
      </c>
      <c r="G15" s="21"/>
      <c r="I15" s="15"/>
    </row>
    <row r="16" spans="1:7" ht="16.5" customHeight="1">
      <c r="A16" s="14" t="s">
        <v>22</v>
      </c>
      <c r="B16" s="10">
        <v>33</v>
      </c>
      <c r="C16" s="10">
        <v>3</v>
      </c>
      <c r="D16" s="11">
        <v>24184</v>
      </c>
      <c r="E16" s="11">
        <f t="shared" si="0"/>
        <v>88.06591998442835</v>
      </c>
      <c r="F16" s="12">
        <f>B16+B25-E16</f>
        <v>20.934080015571652</v>
      </c>
      <c r="G16" s="21"/>
    </row>
    <row r="17" spans="1:7" ht="33" customHeight="1">
      <c r="A17" s="14" t="s">
        <v>18</v>
      </c>
      <c r="B17" s="10">
        <v>16</v>
      </c>
      <c r="C17" s="10"/>
      <c r="D17" s="11">
        <v>2910</v>
      </c>
      <c r="E17" s="11">
        <f t="shared" si="0"/>
        <v>10.59675104013755</v>
      </c>
      <c r="F17" s="12">
        <f t="shared" si="1"/>
        <v>5.4032489598624505</v>
      </c>
      <c r="G17" s="21"/>
    </row>
    <row r="18" spans="1:7" ht="47.25" customHeight="1">
      <c r="A18" s="14" t="s">
        <v>7</v>
      </c>
      <c r="B18" s="10">
        <v>40</v>
      </c>
      <c r="C18" s="10">
        <v>4</v>
      </c>
      <c r="D18" s="11">
        <v>7316</v>
      </c>
      <c r="E18" s="11">
        <f t="shared" si="0"/>
        <v>26.641178903658528</v>
      </c>
      <c r="F18" s="12">
        <f t="shared" si="1"/>
        <v>13.358821096341472</v>
      </c>
      <c r="G18" s="21" t="s">
        <v>35</v>
      </c>
    </row>
    <row r="19" spans="1:7" ht="18.75" customHeight="1">
      <c r="A19" s="14" t="s">
        <v>10</v>
      </c>
      <c r="B19" s="10">
        <v>29</v>
      </c>
      <c r="C19" s="10">
        <v>4</v>
      </c>
      <c r="D19" s="11">
        <v>4961</v>
      </c>
      <c r="E19" s="11">
        <f t="shared" si="0"/>
        <v>18.065457701072983</v>
      </c>
      <c r="F19" s="12">
        <f t="shared" si="1"/>
        <v>10.934542298927017</v>
      </c>
      <c r="G19" s="21"/>
    </row>
    <row r="20" spans="1:7" ht="14.25" customHeight="1">
      <c r="A20" s="14" t="s">
        <v>13</v>
      </c>
      <c r="B20" s="10">
        <v>26</v>
      </c>
      <c r="C20" s="10">
        <v>2</v>
      </c>
      <c r="D20" s="11">
        <v>5183</v>
      </c>
      <c r="E20" s="11">
        <f t="shared" si="0"/>
        <v>18.873869636093787</v>
      </c>
      <c r="F20" s="12">
        <f t="shared" si="1"/>
        <v>7.1261303639062135</v>
      </c>
      <c r="G20" s="21"/>
    </row>
    <row r="21" spans="1:7" ht="17.25" customHeight="1">
      <c r="A21" s="14" t="s">
        <v>4</v>
      </c>
      <c r="B21" s="10">
        <v>39</v>
      </c>
      <c r="C21" s="10"/>
      <c r="D21" s="11">
        <v>15589</v>
      </c>
      <c r="E21" s="11">
        <f t="shared" si="0"/>
        <v>56.76726871639322</v>
      </c>
      <c r="F21" s="12">
        <f t="shared" si="1"/>
        <v>-17.767268716393218</v>
      </c>
      <c r="G21" s="21"/>
    </row>
    <row r="22" spans="1:7" ht="14.25" customHeight="1">
      <c r="A22" s="16" t="s">
        <v>21</v>
      </c>
      <c r="B22" s="10">
        <v>10</v>
      </c>
      <c r="C22" s="10"/>
      <c r="D22" s="17"/>
      <c r="E22" s="17"/>
      <c r="F22" s="17"/>
      <c r="G22" s="21"/>
    </row>
    <row r="23" spans="1:6" ht="15.75">
      <c r="A23" s="14" t="s">
        <v>6</v>
      </c>
      <c r="B23" s="10">
        <f>SUM(B6:B22)</f>
        <v>449</v>
      </c>
      <c r="C23" s="18">
        <f>SUM(C6:C22)</f>
        <v>26</v>
      </c>
      <c r="D23" s="11">
        <f>SUM(D6:D22)</f>
        <v>123301</v>
      </c>
      <c r="E23" s="11">
        <f>SUM(E6:E21)</f>
        <v>449.0000000000001</v>
      </c>
      <c r="F23" s="17"/>
    </row>
    <row r="24" spans="1:6" ht="15.75">
      <c r="A24" s="6"/>
      <c r="B24" s="9"/>
      <c r="C24" s="9"/>
      <c r="D24" s="9"/>
      <c r="E24" s="9"/>
      <c r="F24" s="9"/>
    </row>
    <row r="25" spans="1:7" ht="39" customHeight="1">
      <c r="A25" s="7" t="s">
        <v>23</v>
      </c>
      <c r="B25" s="10">
        <v>76</v>
      </c>
      <c r="C25" s="10">
        <v>9</v>
      </c>
      <c r="D25" s="9"/>
      <c r="E25" s="9"/>
      <c r="F25" s="9"/>
      <c r="G25" s="21"/>
    </row>
    <row r="26" spans="1:7" ht="15" customHeight="1">
      <c r="A26" s="19"/>
      <c r="B26" s="9"/>
      <c r="C26" s="9"/>
      <c r="D26" s="9"/>
      <c r="E26" s="9"/>
      <c r="F26" s="9"/>
      <c r="G26" s="21"/>
    </row>
    <row r="27" spans="1:10" ht="29.25" customHeight="1">
      <c r="A27" s="7" t="s">
        <v>24</v>
      </c>
      <c r="B27" s="10">
        <v>258</v>
      </c>
      <c r="C27" s="6"/>
      <c r="D27" s="6"/>
      <c r="E27" s="6"/>
      <c r="F27" s="6"/>
      <c r="G27" s="22" t="s">
        <v>32</v>
      </c>
      <c r="I27" s="6"/>
      <c r="J27" s="6"/>
    </row>
    <row r="28" spans="1:10" ht="15" customHeight="1">
      <c r="A28" s="7" t="s">
        <v>30</v>
      </c>
      <c r="B28" s="10">
        <f>B23+B25+B27</f>
        <v>783</v>
      </c>
      <c r="C28" s="9"/>
      <c r="D28" s="9"/>
      <c r="E28" s="9"/>
      <c r="F28" s="9"/>
      <c r="G28" s="21"/>
      <c r="I28" s="6"/>
      <c r="J28" s="6"/>
    </row>
    <row r="29" spans="1:10" ht="14.25" customHeight="1">
      <c r="A29" s="19"/>
      <c r="B29" s="9"/>
      <c r="C29" s="9"/>
      <c r="D29" s="9"/>
      <c r="E29" s="9"/>
      <c r="F29" s="9"/>
      <c r="G29" s="21"/>
      <c r="I29" s="6"/>
      <c r="J29" s="6"/>
    </row>
    <row r="30" spans="1:11" ht="14.25" customHeight="1">
      <c r="A30" s="5" t="s">
        <v>5</v>
      </c>
      <c r="I30" s="6"/>
      <c r="J30" s="6"/>
      <c r="K30" s="6"/>
    </row>
    <row r="31" spans="9:11" ht="14.25" customHeight="1">
      <c r="I31" s="6"/>
      <c r="J31" s="6"/>
      <c r="K31" s="6"/>
    </row>
    <row r="32" spans="1:11" ht="12.75" customHeight="1">
      <c r="A32" s="6"/>
      <c r="B32" s="20"/>
      <c r="C32" s="20"/>
      <c r="D32" s="20"/>
      <c r="E32" s="20"/>
      <c r="F32" s="20"/>
      <c r="G32" s="4"/>
      <c r="H32" s="20"/>
      <c r="I32" s="19"/>
      <c r="K32" s="19"/>
    </row>
    <row r="33" spans="1:11" ht="14.25" customHeight="1">
      <c r="A33" s="5" t="s">
        <v>31</v>
      </c>
      <c r="G33" s="23"/>
      <c r="K33" s="19"/>
    </row>
    <row r="34" spans="1:11" ht="14.25" customHeight="1">
      <c r="A34" s="5" t="s">
        <v>19</v>
      </c>
      <c r="K34" s="19"/>
    </row>
    <row r="35" ht="30.75" customHeight="1">
      <c r="K35" s="19"/>
    </row>
    <row r="36" spans="9:11" ht="15.75">
      <c r="I36" s="9"/>
      <c r="J36" s="9"/>
      <c r="K36" s="9"/>
    </row>
    <row r="37" spans="10:11" ht="41.25" customHeight="1">
      <c r="J37" s="6"/>
      <c r="K37" s="6"/>
    </row>
    <row r="38" ht="19.5" customHeight="1"/>
    <row r="39" ht="42" customHeight="1"/>
    <row r="40" ht="27.75" customHeight="1">
      <c r="L40" s="6"/>
    </row>
    <row r="41" ht="44.25" customHeight="1">
      <c r="L41" s="6"/>
    </row>
    <row r="42" ht="30" customHeight="1"/>
  </sheetData>
  <sheetProtection/>
  <mergeCells count="1">
    <mergeCell ref="G6:I6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Landratsamt Roth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edv</dc:creator>
  <cp:keywords/>
  <dc:description/>
  <cp:lastModifiedBy>Braun Michaela</cp:lastModifiedBy>
  <cp:lastPrinted>2015-01-27T15:47:22Z</cp:lastPrinted>
  <dcterms:created xsi:type="dcterms:W3CDTF">2012-11-02T14:19:19Z</dcterms:created>
  <dcterms:modified xsi:type="dcterms:W3CDTF">2015-01-27T15:48:44Z</dcterms:modified>
  <cp:category/>
  <cp:version/>
  <cp:contentType/>
  <cp:contentStatus/>
</cp:coreProperties>
</file>